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50" activeTab="1"/>
  </bookViews>
  <sheets>
    <sheet name="Платные 1 кв" sheetId="1" r:id="rId1"/>
    <sheet name="пожертв 1 кв" sheetId="2" r:id="rId2"/>
    <sheet name="платн 2кв" sheetId="3" r:id="rId3"/>
    <sheet name="пожертв 2кв" sheetId="4" r:id="rId4"/>
    <sheet name="платные 3кв" sheetId="5" r:id="rId5"/>
    <sheet name="пожертв 3кв" sheetId="6" r:id="rId6"/>
    <sheet name="пожертв 4кв" sheetId="7" r:id="rId7"/>
    <sheet name="платн 4кв" sheetId="8" r:id="rId8"/>
  </sheets>
  <definedNames/>
  <calcPr fullCalcOnLoad="1"/>
</workbook>
</file>

<file path=xl/sharedStrings.xml><?xml version="1.0" encoding="utf-8"?>
<sst xmlns="http://schemas.openxmlformats.org/spreadsheetml/2006/main" count="261" uniqueCount="86">
  <si>
    <t>Учреждение</t>
  </si>
  <si>
    <t>Договор пожертвования</t>
  </si>
  <si>
    <t>Количество обучающихся в учреждении</t>
  </si>
  <si>
    <t>Расход</t>
  </si>
  <si>
    <t xml:space="preserve"> Итого поступление денежных средств на  (л/счет)</t>
  </si>
  <si>
    <t>Документ-основание о добровольных пожертвованиях</t>
  </si>
  <si>
    <t>Планирование закупок (да/нет)</t>
  </si>
  <si>
    <t>Выполнение приказа от 27.10.2015г. №1053 (наличие публичных отчетов, работа с родителями, своевременность оприходования материальных ценностей, информироание)</t>
  </si>
  <si>
    <t>Сумма, руб.</t>
  </si>
  <si>
    <t>Направление расходов</t>
  </si>
  <si>
    <t>да</t>
  </si>
  <si>
    <t>Цена (тариф) на платные услуги, руб.</t>
  </si>
  <si>
    <t>Количество учащихся, которым предоставляются платные услуги</t>
  </si>
  <si>
    <t>Поступление денежных средств (р/счет, касса)</t>
  </si>
  <si>
    <t>Документ-основание на оказание платных услуг</t>
  </si>
  <si>
    <t>Итого расходов</t>
  </si>
  <si>
    <t>Денежный взнос, руб.</t>
  </si>
  <si>
    <t>минимальный</t>
  </si>
  <si>
    <t>максимальный</t>
  </si>
  <si>
    <t>итого</t>
  </si>
  <si>
    <t>МБОУ "СОШ №6"</t>
  </si>
  <si>
    <t>Гл. бухгалтер</t>
  </si>
  <si>
    <t>Л.А.Богданова</t>
  </si>
  <si>
    <t>на сайте, родит.собрании, информационный стенд</t>
  </si>
  <si>
    <t>Положение о добровольных пожертвований и целевых взносов МБОУ "СОШ №6"(утв приказ № 146 от 27.05.2015 г.)</t>
  </si>
  <si>
    <t>15,0% родительской оплаты, руб.</t>
  </si>
  <si>
    <t>Е.В.Гольтяева</t>
  </si>
  <si>
    <t>Количество платежей за период (октябрь-декабрь)</t>
  </si>
  <si>
    <t>Итого:</t>
  </si>
  <si>
    <t xml:space="preserve">Сумма добровольных родительских пожертвований за 3 месяца </t>
  </si>
  <si>
    <t xml:space="preserve">Сумма дохода от оказанния платных услуг за 3 месяца </t>
  </si>
  <si>
    <t>контент-фильтрация</t>
  </si>
  <si>
    <t>стройматериалы</t>
  </si>
  <si>
    <t>пеня</t>
  </si>
  <si>
    <t>сбор и транспортировка ТКО</t>
  </si>
  <si>
    <t>сопровождение прогр.продукта АИС(22604)</t>
  </si>
  <si>
    <t>услуги связи(22100)</t>
  </si>
  <si>
    <t>электроэнергия(22302)</t>
  </si>
  <si>
    <t>з/п(21100)</t>
  </si>
  <si>
    <t>отчисления)21300)</t>
  </si>
  <si>
    <t>приложение к аттестату(22604)</t>
  </si>
  <si>
    <t>интернет(22100)</t>
  </si>
  <si>
    <t>краска(34006)</t>
  </si>
  <si>
    <t>моющие средства(34006)</t>
  </si>
  <si>
    <t>классный журнал(34006)</t>
  </si>
  <si>
    <t>подключение к телеком.системе(22604)</t>
  </si>
  <si>
    <t>контент-фильтрация(22604)</t>
  </si>
  <si>
    <t>усуги связи (22100)</t>
  </si>
  <si>
    <t>учебники(31002)</t>
  </si>
  <si>
    <t>ноутбук(31001)</t>
  </si>
  <si>
    <t>канцелярские товары(34006)</t>
  </si>
  <si>
    <t>зарядка огнетушителей(22504)</t>
  </si>
  <si>
    <t>Информация о добровольных родительских пожертвованиях   4 кв 2017 г.</t>
  </si>
  <si>
    <t>пеня(29001)</t>
  </si>
  <si>
    <t>предоставление лицензированных прав(22604)</t>
  </si>
  <si>
    <t>услуги доступа к ПО(22604)</t>
  </si>
  <si>
    <t>перезарядка огнетушителей(22604)</t>
  </si>
  <si>
    <t>учебники(31001)</t>
  </si>
  <si>
    <t>доска половая(34006)</t>
  </si>
  <si>
    <t>направляющий профиль(34006)</t>
  </si>
  <si>
    <t>Остатки на  01.10.2018</t>
  </si>
  <si>
    <t>Остатки на  01.01.2019</t>
  </si>
  <si>
    <t>Информация об оказании платных услуг на 4 кв 2018 г.</t>
  </si>
  <si>
    <t>Начальник МБУ "ЦБ КОиН"</t>
  </si>
  <si>
    <t>Остаток на   01.10.2018</t>
  </si>
  <si>
    <t>Остаток на   01.01.2019</t>
  </si>
  <si>
    <t>Исполнитель:     Долина С.А.</t>
  </si>
  <si>
    <t>Остаток на   01.07.2018</t>
  </si>
  <si>
    <t>Информация о добровольных родительских пожертвованиях   2 кв 2018 г.</t>
  </si>
  <si>
    <t>Информация о добровольных родительских пожертвованиях   3 кв 2018 г.</t>
  </si>
  <si>
    <t>Информация об оказании платных услуг на 3 кв 2018 г.</t>
  </si>
  <si>
    <t>Остатки на  01.07.2018</t>
  </si>
  <si>
    <t>Остаток на  01.04.2018</t>
  </si>
  <si>
    <t>Информация об оказании платных услуг на 2 кв 2018 г.</t>
  </si>
  <si>
    <t>Остатки на 01.04.2018</t>
  </si>
  <si>
    <t>Информация о добровольных родительских пожертвованиях   1 кв 2018 г.</t>
  </si>
  <si>
    <t>Остаток на  01.01.2018</t>
  </si>
  <si>
    <t>Остаток на   01.04.2018</t>
  </si>
  <si>
    <t>Информация об оказании платных услуг на 1 кв 2018г.</t>
  </si>
  <si>
    <t>Остатки на 01.01.2018</t>
  </si>
  <si>
    <t>Остатки на  01.04.2018</t>
  </si>
  <si>
    <t>Исполнитель:   Долина С.А.</t>
  </si>
  <si>
    <t>Исполнитель:  Долина С.А.</t>
  </si>
  <si>
    <t>услуги связи (22100)</t>
  </si>
  <si>
    <t>отчисления(21300)</t>
  </si>
  <si>
    <t>связь(22100)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</si>
</sst>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Calibri"/>
      <family val="2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87" fontId="0" fillId="0" borderId="10" xfId="58" applyFont="1" applyBorder="1" applyAlignment="1">
      <alignment horizontal="right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7" fontId="7" fillId="0" borderId="11" xfId="58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wrapText="1"/>
    </xf>
    <xf numFmtId="187" fontId="6" fillId="10" borderId="11" xfId="58" applyFont="1" applyFill="1" applyBorder="1" applyAlignment="1">
      <alignment wrapText="1"/>
    </xf>
    <xf numFmtId="0" fontId="6" fillId="10" borderId="11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4" fontId="9" fillId="4" borderId="11" xfId="0" applyNumberFormat="1" applyFont="1" applyFill="1" applyBorder="1" applyAlignment="1">
      <alignment/>
    </xf>
    <xf numFmtId="187" fontId="6" fillId="10" borderId="11" xfId="58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1" fillId="32" borderId="14" xfId="0" applyFont="1" applyFill="1" applyBorder="1" applyAlignment="1">
      <alignment horizontal="center" vertical="center" wrapText="1"/>
    </xf>
    <xf numFmtId="187" fontId="0" fillId="32" borderId="15" xfId="58" applyFont="1" applyFill="1" applyBorder="1" applyAlignment="1">
      <alignment horizontal="right"/>
    </xf>
    <xf numFmtId="0" fontId="0" fillId="32" borderId="15" xfId="0" applyFill="1" applyBorder="1" applyAlignment="1">
      <alignment/>
    </xf>
    <xf numFmtId="187" fontId="0" fillId="32" borderId="15" xfId="58" applyFont="1" applyFill="1" applyBorder="1" applyAlignment="1">
      <alignment/>
    </xf>
    <xf numFmtId="0" fontId="0" fillId="32" borderId="15" xfId="0" applyFill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/>
    </xf>
    <xf numFmtId="187" fontId="0" fillId="32" borderId="16" xfId="58" applyFont="1" applyFill="1" applyBorder="1" applyAlignment="1">
      <alignment horizontal="right"/>
    </xf>
    <xf numFmtId="187" fontId="0" fillId="0" borderId="11" xfId="58" applyFont="1" applyBorder="1" applyAlignment="1">
      <alignment horizontal="right"/>
    </xf>
    <xf numFmtId="187" fontId="0" fillId="0" borderId="11" xfId="58" applyFont="1" applyBorder="1" applyAlignment="1">
      <alignment/>
    </xf>
    <xf numFmtId="0" fontId="0" fillId="0" borderId="11" xfId="0" applyBorder="1" applyAlignment="1">
      <alignment wrapText="1"/>
    </xf>
    <xf numFmtId="4" fontId="10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4" fontId="10" fillId="0" borderId="11" xfId="0" applyNumberFormat="1" applyFont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wrapText="1"/>
    </xf>
    <xf numFmtId="4" fontId="1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8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187" fontId="13" fillId="0" borderId="10" xfId="58" applyFont="1" applyBorder="1" applyAlignment="1">
      <alignment horizontal="right"/>
    </xf>
    <xf numFmtId="0" fontId="13" fillId="0" borderId="10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1" xfId="0" applyFont="1" applyBorder="1" applyAlignment="1">
      <alignment wrapText="1"/>
    </xf>
    <xf numFmtId="187" fontId="13" fillId="0" borderId="11" xfId="58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187" fontId="13" fillId="0" borderId="11" xfId="58" applyFont="1" applyBorder="1" applyAlignment="1">
      <alignment/>
    </xf>
    <xf numFmtId="0" fontId="11" fillId="32" borderId="14" xfId="0" applyFont="1" applyFill="1" applyBorder="1" applyAlignment="1">
      <alignment horizontal="center" vertical="center" wrapText="1"/>
    </xf>
    <xf numFmtId="187" fontId="13" fillId="32" borderId="15" xfId="58" applyFont="1" applyFill="1" applyBorder="1" applyAlignment="1">
      <alignment horizontal="right"/>
    </xf>
    <xf numFmtId="0" fontId="13" fillId="32" borderId="15" xfId="0" applyFont="1" applyFill="1" applyBorder="1" applyAlignment="1">
      <alignment/>
    </xf>
    <xf numFmtId="187" fontId="13" fillId="32" borderId="15" xfId="58" applyFont="1" applyFill="1" applyBorder="1" applyAlignment="1">
      <alignment/>
    </xf>
    <xf numFmtId="0" fontId="13" fillId="32" borderId="15" xfId="0" applyFont="1" applyFill="1" applyBorder="1" applyAlignment="1">
      <alignment wrapText="1"/>
    </xf>
    <xf numFmtId="0" fontId="12" fillId="32" borderId="15" xfId="0" applyFont="1" applyFill="1" applyBorder="1" applyAlignment="1">
      <alignment horizontal="center" wrapText="1"/>
    </xf>
    <xf numFmtId="0" fontId="12" fillId="32" borderId="15" xfId="0" applyFont="1" applyFill="1" applyBorder="1" applyAlignment="1">
      <alignment/>
    </xf>
    <xf numFmtId="187" fontId="13" fillId="32" borderId="16" xfId="58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4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zoomScale="80" zoomScaleNormal="80" zoomScalePageLayoutView="0" workbookViewId="0" topLeftCell="B1">
      <selection activeCell="H10" sqref="H10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27.57421875" style="0" customWidth="1"/>
    <col min="4" max="4" width="20.140625" style="0" customWidth="1"/>
    <col min="5" max="5" width="20.00390625" style="0" customWidth="1"/>
    <col min="6" max="6" width="17.8515625" style="0" customWidth="1"/>
    <col min="7" max="7" width="18.28125" style="0" customWidth="1"/>
    <col min="8" max="8" width="17.421875" style="0" customWidth="1"/>
    <col min="9" max="9" width="23.28125" style="0" customWidth="1"/>
    <col min="10" max="10" width="17.8515625" style="0" customWidth="1"/>
    <col min="11" max="11" width="16.28125" style="0" customWidth="1"/>
    <col min="12" max="12" width="16.8515625" style="0" customWidth="1"/>
    <col min="13" max="13" width="17.140625" style="0" customWidth="1"/>
  </cols>
  <sheetData>
    <row r="2" spans="1:12" ht="19.5" customHeight="1">
      <c r="A2" s="88" t="s">
        <v>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2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56" customFormat="1" ht="55.5" customHeight="1">
      <c r="A4" s="83" t="s">
        <v>0</v>
      </c>
      <c r="B4" s="83" t="s">
        <v>30</v>
      </c>
      <c r="C4" s="83" t="s">
        <v>11</v>
      </c>
      <c r="D4" s="83" t="s">
        <v>2</v>
      </c>
      <c r="E4" s="83" t="s">
        <v>12</v>
      </c>
      <c r="F4" s="92" t="s">
        <v>3</v>
      </c>
      <c r="G4" s="93"/>
      <c r="H4" s="83" t="s">
        <v>13</v>
      </c>
      <c r="I4" s="83" t="s">
        <v>14</v>
      </c>
      <c r="J4" s="83" t="s">
        <v>6</v>
      </c>
      <c r="K4" s="90" t="s">
        <v>15</v>
      </c>
      <c r="L4" s="90" t="s">
        <v>79</v>
      </c>
      <c r="M4" s="86" t="s">
        <v>80</v>
      </c>
    </row>
    <row r="5" spans="1:13" s="56" customFormat="1" ht="55.5" customHeight="1" thickBot="1">
      <c r="A5" s="85"/>
      <c r="B5" s="85"/>
      <c r="C5" s="84"/>
      <c r="D5" s="84"/>
      <c r="E5" s="84"/>
      <c r="F5" s="57" t="s">
        <v>8</v>
      </c>
      <c r="G5" s="58" t="s">
        <v>9</v>
      </c>
      <c r="H5" s="84"/>
      <c r="I5" s="84"/>
      <c r="J5" s="84"/>
      <c r="K5" s="91"/>
      <c r="L5" s="91"/>
      <c r="M5" s="87"/>
    </row>
    <row r="6" spans="1:13" s="56" customFormat="1" ht="55.5" customHeight="1">
      <c r="A6" s="59" t="s">
        <v>20</v>
      </c>
      <c r="B6" s="60">
        <f>81810+85690</f>
        <v>167500</v>
      </c>
      <c r="C6" s="61"/>
      <c r="D6" s="61"/>
      <c r="E6" s="61"/>
      <c r="F6" s="62">
        <f>2000</f>
        <v>2000</v>
      </c>
      <c r="G6" s="63" t="s">
        <v>41</v>
      </c>
      <c r="H6" s="60"/>
      <c r="I6" s="64"/>
      <c r="J6" s="65"/>
      <c r="K6" s="66"/>
      <c r="L6" s="61"/>
      <c r="M6" s="67"/>
    </row>
    <row r="7" spans="1:13" s="56" customFormat="1" ht="55.5" customHeight="1">
      <c r="A7" s="68"/>
      <c r="B7" s="69"/>
      <c r="C7" s="70"/>
      <c r="D7" s="70"/>
      <c r="E7" s="70"/>
      <c r="F7" s="109">
        <v>76690</v>
      </c>
      <c r="G7" s="63" t="s">
        <v>38</v>
      </c>
      <c r="H7" s="69"/>
      <c r="I7" s="71"/>
      <c r="J7" s="72"/>
      <c r="K7" s="73"/>
      <c r="L7" s="70"/>
      <c r="M7" s="70"/>
    </row>
    <row r="8" spans="1:13" s="56" customFormat="1" ht="55.5" customHeight="1">
      <c r="A8" s="68"/>
      <c r="B8" s="69"/>
      <c r="C8" s="70"/>
      <c r="D8" s="70"/>
      <c r="E8" s="70"/>
      <c r="F8" s="110">
        <v>23160.38</v>
      </c>
      <c r="G8" s="63" t="s">
        <v>84</v>
      </c>
      <c r="H8" s="69"/>
      <c r="I8" s="71"/>
      <c r="J8" s="72"/>
      <c r="K8" s="73"/>
      <c r="L8" s="70"/>
      <c r="M8" s="70"/>
    </row>
    <row r="9" spans="1:13" s="56" customFormat="1" ht="55.5" customHeight="1">
      <c r="A9" s="68"/>
      <c r="B9" s="69"/>
      <c r="C9" s="70"/>
      <c r="D9" s="70"/>
      <c r="E9" s="70"/>
      <c r="F9" s="74">
        <v>360.61</v>
      </c>
      <c r="G9" s="70" t="s">
        <v>85</v>
      </c>
      <c r="H9" s="69"/>
      <c r="I9" s="71"/>
      <c r="J9" s="72"/>
      <c r="K9" s="73"/>
      <c r="L9" s="70"/>
      <c r="M9" s="70"/>
    </row>
    <row r="10" spans="1:13" s="56" customFormat="1" ht="55.5" customHeight="1">
      <c r="A10" s="68"/>
      <c r="B10" s="69"/>
      <c r="C10" s="70"/>
      <c r="D10" s="70"/>
      <c r="E10" s="70"/>
      <c r="F10" s="74"/>
      <c r="G10" s="70" t="s">
        <v>33</v>
      </c>
      <c r="H10" s="69"/>
      <c r="I10" s="71"/>
      <c r="J10" s="72"/>
      <c r="K10" s="73"/>
      <c r="L10" s="70"/>
      <c r="M10" s="70"/>
    </row>
    <row r="11" spans="1:13" s="56" customFormat="1" ht="55.5" customHeight="1">
      <c r="A11" s="68"/>
      <c r="B11" s="69"/>
      <c r="C11" s="70"/>
      <c r="D11" s="70"/>
      <c r="E11" s="70"/>
      <c r="F11" s="74"/>
      <c r="G11" s="63" t="s">
        <v>34</v>
      </c>
      <c r="H11" s="69"/>
      <c r="I11" s="71"/>
      <c r="J11" s="72"/>
      <c r="K11" s="73"/>
      <c r="L11" s="70"/>
      <c r="M11" s="70"/>
    </row>
    <row r="12" spans="1:13" s="56" customFormat="1" ht="38.25" customHeight="1" thickBot="1">
      <c r="A12" s="75" t="s">
        <v>28</v>
      </c>
      <c r="B12" s="76">
        <f>B6</f>
        <v>167500</v>
      </c>
      <c r="C12" s="77"/>
      <c r="D12" s="77"/>
      <c r="E12" s="77"/>
      <c r="F12" s="78">
        <f>F6+F7+F8+F9+F10+F11</f>
        <v>102210.99</v>
      </c>
      <c r="G12" s="77"/>
      <c r="H12" s="78"/>
      <c r="I12" s="79"/>
      <c r="J12" s="80"/>
      <c r="K12" s="81"/>
      <c r="L12" s="78">
        <v>12886.87</v>
      </c>
      <c r="M12" s="82">
        <f>B12+L12-F12</f>
        <v>78175.87999999999</v>
      </c>
    </row>
    <row r="15" ht="12.75" customHeight="1"/>
    <row r="16" spans="2:7" ht="28.5" customHeight="1">
      <c r="B16" s="56" t="s">
        <v>63</v>
      </c>
      <c r="C16" s="56"/>
      <c r="D16" s="56"/>
      <c r="E16" s="56"/>
      <c r="F16" s="56"/>
      <c r="G16" s="56" t="s">
        <v>26</v>
      </c>
    </row>
    <row r="17" spans="2:7" ht="16.5" customHeight="1">
      <c r="B17" s="56"/>
      <c r="C17" s="56"/>
      <c r="D17" s="56"/>
      <c r="E17" s="56"/>
      <c r="F17" s="56"/>
      <c r="G17" s="56"/>
    </row>
    <row r="18" spans="2:7" ht="15">
      <c r="B18" s="56" t="s">
        <v>21</v>
      </c>
      <c r="C18" s="56"/>
      <c r="D18" s="56"/>
      <c r="E18" s="56"/>
      <c r="F18" s="56"/>
      <c r="G18" s="56" t="s">
        <v>22</v>
      </c>
    </row>
    <row r="19" spans="2:7" ht="15">
      <c r="B19" s="56"/>
      <c r="C19" s="56"/>
      <c r="D19" s="56"/>
      <c r="E19" s="56"/>
      <c r="F19" s="56"/>
      <c r="G19" s="56"/>
    </row>
    <row r="20" spans="2:7" ht="15">
      <c r="B20" s="56" t="s">
        <v>66</v>
      </c>
      <c r="C20" s="56"/>
      <c r="D20" s="56"/>
      <c r="E20" s="56"/>
      <c r="F20" s="56"/>
      <c r="G20" s="56"/>
    </row>
  </sheetData>
  <sheetProtection/>
  <mergeCells count="13">
    <mergeCell ref="M4:M5"/>
    <mergeCell ref="A2:K2"/>
    <mergeCell ref="J4:J5"/>
    <mergeCell ref="K4:K5"/>
    <mergeCell ref="L4:L5"/>
    <mergeCell ref="F4:G4"/>
    <mergeCell ref="H4:H5"/>
    <mergeCell ref="I4:I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1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2.421875" style="0" customWidth="1"/>
    <col min="2" max="2" width="11.7109375" style="0" customWidth="1"/>
    <col min="5" max="5" width="11.421875" style="0" customWidth="1"/>
    <col min="6" max="6" width="12.57421875" style="0" customWidth="1"/>
    <col min="7" max="7" width="12.8515625" style="0" customWidth="1"/>
    <col min="9" max="9" width="12.140625" style="0" customWidth="1"/>
    <col min="10" max="10" width="14.57421875" style="0" customWidth="1"/>
    <col min="12" max="12" width="15.00390625" style="0" customWidth="1"/>
    <col min="14" max="14" width="16.00390625" style="0" customWidth="1"/>
  </cols>
  <sheetData>
    <row r="1" spans="1:15" s="56" customFormat="1" ht="15.75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55"/>
    </row>
    <row r="2" spans="1:1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2.75">
      <c r="A3" s="95" t="s">
        <v>0</v>
      </c>
      <c r="B3" s="98" t="s">
        <v>29</v>
      </c>
      <c r="C3" s="95" t="s">
        <v>16</v>
      </c>
      <c r="D3" s="95"/>
      <c r="E3" s="98" t="s">
        <v>25</v>
      </c>
      <c r="F3" s="95" t="s">
        <v>1</v>
      </c>
      <c r="G3" s="95" t="s">
        <v>2</v>
      </c>
      <c r="H3" s="95" t="s">
        <v>27</v>
      </c>
      <c r="I3" s="95" t="s">
        <v>3</v>
      </c>
      <c r="J3" s="95"/>
      <c r="K3" s="96" t="s">
        <v>4</v>
      </c>
      <c r="L3" s="95" t="s">
        <v>5</v>
      </c>
      <c r="M3" s="95" t="s">
        <v>6</v>
      </c>
      <c r="N3" s="95" t="s">
        <v>7</v>
      </c>
      <c r="O3" s="94" t="s">
        <v>76</v>
      </c>
      <c r="P3" s="94" t="s">
        <v>77</v>
      </c>
    </row>
    <row r="4" spans="1:16" ht="66.75" customHeight="1">
      <c r="A4" s="95"/>
      <c r="B4" s="98"/>
      <c r="C4" s="15" t="s">
        <v>17</v>
      </c>
      <c r="D4" s="15" t="s">
        <v>18</v>
      </c>
      <c r="E4" s="98"/>
      <c r="F4" s="95"/>
      <c r="G4" s="95"/>
      <c r="H4" s="95"/>
      <c r="I4" s="16" t="s">
        <v>8</v>
      </c>
      <c r="J4" s="15" t="s">
        <v>9</v>
      </c>
      <c r="K4" s="96"/>
      <c r="L4" s="95"/>
      <c r="M4" s="95"/>
      <c r="N4" s="95"/>
      <c r="O4" s="94"/>
      <c r="P4" s="94"/>
    </row>
    <row r="5" spans="1:16" ht="99.75" customHeight="1">
      <c r="A5" s="11" t="s">
        <v>20</v>
      </c>
      <c r="B5" s="17">
        <f>3000+2500</f>
        <v>5500</v>
      </c>
      <c r="C5" s="17"/>
      <c r="D5" s="17"/>
      <c r="E5" s="17"/>
      <c r="F5" s="17">
        <f>181720</f>
        <v>181720</v>
      </c>
      <c r="G5" s="18"/>
      <c r="H5" s="19"/>
      <c r="I5" s="43"/>
      <c r="J5" s="44" t="s">
        <v>31</v>
      </c>
      <c r="K5" s="17">
        <f>B5</f>
        <v>5500</v>
      </c>
      <c r="L5" s="20" t="s">
        <v>24</v>
      </c>
      <c r="M5" s="18" t="s">
        <v>10</v>
      </c>
      <c r="N5" s="21" t="s">
        <v>23</v>
      </c>
      <c r="O5" s="26"/>
      <c r="P5" s="27"/>
    </row>
    <row r="6" spans="1:16" ht="24">
      <c r="A6" s="11"/>
      <c r="B6" s="17"/>
      <c r="C6" s="17"/>
      <c r="D6" s="17"/>
      <c r="E6" s="17"/>
      <c r="F6" s="17"/>
      <c r="G6" s="18"/>
      <c r="H6" s="19"/>
      <c r="I6" s="43"/>
      <c r="J6" s="44" t="s">
        <v>32</v>
      </c>
      <c r="K6" s="17"/>
      <c r="L6" s="19"/>
      <c r="M6" s="18"/>
      <c r="N6" s="21"/>
      <c r="O6" s="26"/>
      <c r="P6" s="27"/>
    </row>
    <row r="7" spans="1:16" ht="24">
      <c r="A7" s="11"/>
      <c r="B7" s="17"/>
      <c r="C7" s="17"/>
      <c r="D7" s="17"/>
      <c r="E7" s="17"/>
      <c r="F7" s="17"/>
      <c r="G7" s="18"/>
      <c r="H7" s="19"/>
      <c r="I7" s="17">
        <v>352.02</v>
      </c>
      <c r="J7" s="17" t="s">
        <v>83</v>
      </c>
      <c r="K7" s="17"/>
      <c r="L7" s="19"/>
      <c r="M7" s="18"/>
      <c r="N7" s="21"/>
      <c r="O7" s="26"/>
      <c r="P7" s="27"/>
    </row>
    <row r="8" spans="1:16" ht="12.75">
      <c r="A8" s="11"/>
      <c r="B8" s="17"/>
      <c r="C8" s="17"/>
      <c r="D8" s="17"/>
      <c r="E8" s="17"/>
      <c r="F8" s="17"/>
      <c r="G8" s="18"/>
      <c r="H8" s="19"/>
      <c r="I8" s="17"/>
      <c r="J8" s="17"/>
      <c r="K8" s="17"/>
      <c r="L8" s="19"/>
      <c r="M8" s="18"/>
      <c r="N8" s="21"/>
      <c r="O8" s="26"/>
      <c r="P8" s="27"/>
    </row>
    <row r="9" spans="1:16" ht="12.75">
      <c r="A9" s="11"/>
      <c r="B9" s="17"/>
      <c r="C9" s="17"/>
      <c r="D9" s="17"/>
      <c r="E9" s="17"/>
      <c r="F9" s="17"/>
      <c r="G9" s="18"/>
      <c r="H9" s="19"/>
      <c r="I9" s="17"/>
      <c r="J9" s="17"/>
      <c r="K9" s="17"/>
      <c r="L9" s="19"/>
      <c r="M9" s="18"/>
      <c r="N9" s="21"/>
      <c r="O9" s="26"/>
      <c r="P9" s="27"/>
    </row>
    <row r="10" spans="1:16" ht="12.75">
      <c r="A10" s="11"/>
      <c r="B10" s="17"/>
      <c r="C10" s="17"/>
      <c r="D10" s="17"/>
      <c r="E10" s="17"/>
      <c r="F10" s="17"/>
      <c r="G10" s="18"/>
      <c r="H10" s="19"/>
      <c r="I10" s="17"/>
      <c r="J10" s="17"/>
      <c r="K10" s="17"/>
      <c r="L10" s="19"/>
      <c r="M10" s="18"/>
      <c r="N10" s="21"/>
      <c r="O10" s="26"/>
      <c r="P10" s="27"/>
    </row>
    <row r="11" spans="1:16" ht="12.75">
      <c r="A11" s="11"/>
      <c r="B11" s="17"/>
      <c r="C11" s="17"/>
      <c r="D11" s="17"/>
      <c r="E11" s="17"/>
      <c r="F11" s="17"/>
      <c r="G11" s="18"/>
      <c r="H11" s="19"/>
      <c r="I11" s="17"/>
      <c r="J11" s="17"/>
      <c r="K11" s="17"/>
      <c r="L11" s="19"/>
      <c r="M11" s="18"/>
      <c r="N11" s="21"/>
      <c r="O11" s="26"/>
      <c r="P11" s="27"/>
    </row>
    <row r="12" spans="1:16" ht="12.75">
      <c r="A12" s="22" t="s">
        <v>19</v>
      </c>
      <c r="B12" s="23">
        <f>SUM(B5:B8)</f>
        <v>5500</v>
      </c>
      <c r="C12" s="23"/>
      <c r="D12" s="23"/>
      <c r="E12" s="23"/>
      <c r="F12" s="23">
        <f>SUM(F5:F8)</f>
        <v>181720</v>
      </c>
      <c r="G12" s="24"/>
      <c r="H12" s="22"/>
      <c r="I12" s="23">
        <f>I5+I6+I7+I8</f>
        <v>352.02</v>
      </c>
      <c r="J12" s="23"/>
      <c r="K12" s="23">
        <f>SUM(K5:K8)</f>
        <v>5500</v>
      </c>
      <c r="L12" s="22"/>
      <c r="M12" s="24"/>
      <c r="N12" s="25"/>
      <c r="O12" s="30">
        <v>4883.1</v>
      </c>
      <c r="P12" s="29">
        <f>B12+O12-I12</f>
        <v>10031.08</v>
      </c>
    </row>
    <row r="13" spans="1:16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28"/>
      <c r="B14" s="14" t="s">
        <v>63</v>
      </c>
      <c r="C14" s="14"/>
      <c r="D14" s="14"/>
      <c r="E14" s="14"/>
      <c r="F14" s="14"/>
      <c r="G14" s="14" t="s">
        <v>26</v>
      </c>
      <c r="H14" s="14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 t="s">
        <v>21</v>
      </c>
      <c r="C16" s="14"/>
      <c r="D16" s="14"/>
      <c r="E16" s="14"/>
      <c r="F16" s="14"/>
      <c r="G16" s="14" t="s">
        <v>22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 t="s">
        <v>81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sheetProtection/>
  <mergeCells count="15">
    <mergeCell ref="F3:F4"/>
    <mergeCell ref="G3:G4"/>
    <mergeCell ref="H3:H4"/>
    <mergeCell ref="I3:J3"/>
    <mergeCell ref="A1:N1"/>
    <mergeCell ref="A3:A4"/>
    <mergeCell ref="B3:B4"/>
    <mergeCell ref="C3:D3"/>
    <mergeCell ref="E3:E4"/>
    <mergeCell ref="P3:P4"/>
    <mergeCell ref="L3:L4"/>
    <mergeCell ref="M3:M4"/>
    <mergeCell ref="N3:N4"/>
    <mergeCell ref="O3:O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D1">
      <selection activeCell="H21" sqref="H21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27.57421875" style="0" customWidth="1"/>
    <col min="4" max="4" width="20.140625" style="0" customWidth="1"/>
    <col min="5" max="5" width="20.00390625" style="0" customWidth="1"/>
    <col min="6" max="6" width="17.8515625" style="0" customWidth="1"/>
    <col min="7" max="7" width="18.28125" style="0" customWidth="1"/>
    <col min="8" max="8" width="17.421875" style="0" customWidth="1"/>
    <col min="9" max="9" width="23.28125" style="0" customWidth="1"/>
    <col min="10" max="10" width="17.8515625" style="0" customWidth="1"/>
    <col min="11" max="11" width="16.28125" style="0" customWidth="1"/>
    <col min="12" max="12" width="16.8515625" style="0" customWidth="1"/>
    <col min="13" max="13" width="17.140625" style="0" customWidth="1"/>
  </cols>
  <sheetData>
    <row r="2" spans="1:12" ht="19.5" customHeight="1">
      <c r="A2" s="88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2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55.5" customHeight="1">
      <c r="A4" s="103" t="s">
        <v>0</v>
      </c>
      <c r="B4" s="103" t="s">
        <v>30</v>
      </c>
      <c r="C4" s="103" t="s">
        <v>11</v>
      </c>
      <c r="D4" s="103" t="s">
        <v>2</v>
      </c>
      <c r="E4" s="103" t="s">
        <v>12</v>
      </c>
      <c r="F4" s="106" t="s">
        <v>3</v>
      </c>
      <c r="G4" s="107"/>
      <c r="H4" s="103" t="s">
        <v>13</v>
      </c>
      <c r="I4" s="103" t="s">
        <v>14</v>
      </c>
      <c r="J4" s="103" t="s">
        <v>6</v>
      </c>
      <c r="K4" s="99" t="s">
        <v>15</v>
      </c>
      <c r="L4" s="99" t="s">
        <v>74</v>
      </c>
      <c r="M4" s="101" t="s">
        <v>71</v>
      </c>
    </row>
    <row r="5" spans="1:13" ht="55.5" customHeight="1" thickBot="1">
      <c r="A5" s="104"/>
      <c r="B5" s="104"/>
      <c r="C5" s="105"/>
      <c r="D5" s="105"/>
      <c r="E5" s="105"/>
      <c r="F5" s="45" t="s">
        <v>8</v>
      </c>
      <c r="G5" s="46" t="s">
        <v>9</v>
      </c>
      <c r="H5" s="105"/>
      <c r="I5" s="105"/>
      <c r="J5" s="105"/>
      <c r="K5" s="100"/>
      <c r="L5" s="100"/>
      <c r="M5" s="102"/>
    </row>
    <row r="6" spans="1:13" ht="21" customHeight="1">
      <c r="A6" s="31" t="s">
        <v>20</v>
      </c>
      <c r="B6" s="4"/>
      <c r="C6" s="2"/>
      <c r="D6" s="2"/>
      <c r="E6" s="2"/>
      <c r="F6" s="43"/>
      <c r="G6" s="47" t="s">
        <v>37</v>
      </c>
      <c r="H6" s="4"/>
      <c r="I6" s="5"/>
      <c r="J6" s="6"/>
      <c r="K6" s="7"/>
      <c r="L6" s="2"/>
      <c r="M6" s="8"/>
    </row>
    <row r="7" spans="1:13" ht="18.75" customHeight="1">
      <c r="A7" s="11"/>
      <c r="B7" s="40"/>
      <c r="C7" s="9"/>
      <c r="D7" s="9"/>
      <c r="E7" s="9"/>
      <c r="F7" s="48"/>
      <c r="G7" s="47" t="s">
        <v>38</v>
      </c>
      <c r="H7" s="40"/>
      <c r="I7" s="42"/>
      <c r="J7" s="10"/>
      <c r="K7" s="3"/>
      <c r="L7" s="9"/>
      <c r="M7" s="9"/>
    </row>
    <row r="8" spans="1:13" ht="14.25" customHeight="1">
      <c r="A8" s="11"/>
      <c r="B8" s="40"/>
      <c r="C8" s="9"/>
      <c r="D8" s="9"/>
      <c r="E8" s="9"/>
      <c r="F8" s="43"/>
      <c r="G8" s="44" t="s">
        <v>39</v>
      </c>
      <c r="H8" s="40"/>
      <c r="I8" s="42"/>
      <c r="J8" s="10"/>
      <c r="K8" s="3"/>
      <c r="L8" s="9"/>
      <c r="M8" s="9"/>
    </row>
    <row r="9" spans="1:13" ht="21" customHeight="1">
      <c r="A9" s="11"/>
      <c r="B9" s="40"/>
      <c r="C9" s="9"/>
      <c r="D9" s="9"/>
      <c r="E9" s="9"/>
      <c r="F9" s="41"/>
      <c r="G9" s="9" t="s">
        <v>40</v>
      </c>
      <c r="H9" s="40"/>
      <c r="I9" s="42"/>
      <c r="J9" s="10"/>
      <c r="K9" s="3"/>
      <c r="L9" s="9"/>
      <c r="M9" s="9"/>
    </row>
    <row r="10" spans="1:13" ht="17.25" customHeight="1">
      <c r="A10" s="11"/>
      <c r="B10" s="40"/>
      <c r="C10" s="9"/>
      <c r="D10" s="9"/>
      <c r="E10" s="9"/>
      <c r="F10" s="41"/>
      <c r="G10" s="9"/>
      <c r="H10" s="40"/>
      <c r="I10" s="42"/>
      <c r="J10" s="10"/>
      <c r="K10" s="3"/>
      <c r="L10" s="9"/>
      <c r="M10" s="9"/>
    </row>
    <row r="11" spans="1:13" ht="27.75" customHeight="1">
      <c r="A11" s="11"/>
      <c r="B11" s="40"/>
      <c r="C11" s="9"/>
      <c r="D11" s="9"/>
      <c r="E11" s="9"/>
      <c r="F11" s="41"/>
      <c r="G11" s="47"/>
      <c r="H11" s="40"/>
      <c r="I11" s="42"/>
      <c r="J11" s="10"/>
      <c r="K11" s="3"/>
      <c r="L11" s="9"/>
      <c r="M11" s="9"/>
    </row>
    <row r="12" spans="1:13" ht="21" customHeight="1" thickBot="1">
      <c r="A12" s="32" t="s">
        <v>28</v>
      </c>
      <c r="B12" s="33">
        <f>B6</f>
        <v>0</v>
      </c>
      <c r="C12" s="34"/>
      <c r="D12" s="34"/>
      <c r="E12" s="34"/>
      <c r="F12" s="35">
        <f>F6+F7+F8+F9+F10+F11</f>
        <v>0</v>
      </c>
      <c r="G12" s="34"/>
      <c r="H12" s="35"/>
      <c r="I12" s="36"/>
      <c r="J12" s="37"/>
      <c r="K12" s="38"/>
      <c r="L12" s="35">
        <v>0</v>
      </c>
      <c r="M12" s="39">
        <f>B12+L12-F12</f>
        <v>0</v>
      </c>
    </row>
    <row r="15" ht="12.75" customHeight="1"/>
    <row r="16" spans="6:11" ht="21" customHeight="1">
      <c r="F16" s="14" t="s">
        <v>63</v>
      </c>
      <c r="G16" s="14"/>
      <c r="H16" s="14"/>
      <c r="I16" s="14"/>
      <c r="J16" s="14"/>
      <c r="K16" s="14" t="s">
        <v>26</v>
      </c>
    </row>
    <row r="17" spans="6:11" ht="22.5" customHeight="1">
      <c r="F17" s="14"/>
      <c r="G17" s="14"/>
      <c r="H17" s="14"/>
      <c r="I17" s="14"/>
      <c r="J17" s="14"/>
      <c r="K17" s="14"/>
    </row>
    <row r="18" spans="6:11" ht="12.75">
      <c r="F18" s="14" t="s">
        <v>21</v>
      </c>
      <c r="G18" s="14"/>
      <c r="H18" s="14"/>
      <c r="I18" s="14"/>
      <c r="J18" s="14"/>
      <c r="K18" s="14" t="s">
        <v>22</v>
      </c>
    </row>
    <row r="20" ht="12.75">
      <c r="F20" s="14" t="s">
        <v>66</v>
      </c>
    </row>
  </sheetData>
  <sheetProtection/>
  <mergeCells count="13">
    <mergeCell ref="H4:H5"/>
    <mergeCell ref="I4:I5"/>
    <mergeCell ref="J4:J5"/>
    <mergeCell ref="K4:K5"/>
    <mergeCell ref="L4:L5"/>
    <mergeCell ref="M4:M5"/>
    <mergeCell ref="A2:K2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2.421875" style="0" customWidth="1"/>
    <col min="2" max="2" width="11.7109375" style="0" customWidth="1"/>
    <col min="5" max="5" width="11.421875" style="0" customWidth="1"/>
    <col min="6" max="6" width="12.57421875" style="0" customWidth="1"/>
    <col min="7" max="7" width="12.8515625" style="0" customWidth="1"/>
    <col min="9" max="9" width="12.140625" style="0" customWidth="1"/>
    <col min="10" max="10" width="14.57421875" style="0" customWidth="1"/>
    <col min="12" max="12" width="15.00390625" style="0" customWidth="1"/>
    <col min="14" max="14" width="16.00390625" style="0" customWidth="1"/>
  </cols>
  <sheetData>
    <row r="1" spans="1:15" s="56" customFormat="1" ht="15.75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55"/>
    </row>
    <row r="2" spans="1:1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2.75">
      <c r="A3" s="95" t="s">
        <v>0</v>
      </c>
      <c r="B3" s="98" t="s">
        <v>29</v>
      </c>
      <c r="C3" s="95" t="s">
        <v>16</v>
      </c>
      <c r="D3" s="95"/>
      <c r="E3" s="98" t="s">
        <v>25</v>
      </c>
      <c r="F3" s="95" t="s">
        <v>1</v>
      </c>
      <c r="G3" s="95" t="s">
        <v>2</v>
      </c>
      <c r="H3" s="95" t="s">
        <v>27</v>
      </c>
      <c r="I3" s="95" t="s">
        <v>3</v>
      </c>
      <c r="J3" s="95"/>
      <c r="K3" s="96" t="s">
        <v>4</v>
      </c>
      <c r="L3" s="95" t="s">
        <v>5</v>
      </c>
      <c r="M3" s="95" t="s">
        <v>6</v>
      </c>
      <c r="N3" s="95" t="s">
        <v>7</v>
      </c>
      <c r="O3" s="94" t="s">
        <v>72</v>
      </c>
      <c r="P3" s="94" t="s">
        <v>67</v>
      </c>
    </row>
    <row r="4" spans="1:16" ht="66.75" customHeight="1">
      <c r="A4" s="95"/>
      <c r="B4" s="98"/>
      <c r="C4" s="15" t="s">
        <v>17</v>
      </c>
      <c r="D4" s="15" t="s">
        <v>18</v>
      </c>
      <c r="E4" s="98"/>
      <c r="F4" s="95"/>
      <c r="G4" s="95"/>
      <c r="H4" s="95"/>
      <c r="I4" s="16" t="s">
        <v>8</v>
      </c>
      <c r="J4" s="15" t="s">
        <v>9</v>
      </c>
      <c r="K4" s="96"/>
      <c r="L4" s="95"/>
      <c r="M4" s="95"/>
      <c r="N4" s="95"/>
      <c r="O4" s="94"/>
      <c r="P4" s="94"/>
    </row>
    <row r="5" spans="1:16" ht="99.75" customHeight="1">
      <c r="A5" s="11" t="s">
        <v>20</v>
      </c>
      <c r="B5" s="17"/>
      <c r="C5" s="17"/>
      <c r="D5" s="17"/>
      <c r="E5" s="17"/>
      <c r="F5" s="17"/>
      <c r="G5" s="18"/>
      <c r="H5" s="19"/>
      <c r="I5" s="43"/>
      <c r="J5" s="47" t="s">
        <v>35</v>
      </c>
      <c r="K5" s="17">
        <f>B5</f>
        <v>0</v>
      </c>
      <c r="L5" s="20" t="s">
        <v>24</v>
      </c>
      <c r="M5" s="18" t="s">
        <v>10</v>
      </c>
      <c r="N5" s="21" t="s">
        <v>23</v>
      </c>
      <c r="O5" s="26"/>
      <c r="P5" s="27"/>
    </row>
    <row r="6" spans="1:16" ht="24">
      <c r="A6" s="11"/>
      <c r="B6" s="17"/>
      <c r="C6" s="17"/>
      <c r="D6" s="17"/>
      <c r="E6" s="17"/>
      <c r="F6" s="17"/>
      <c r="G6" s="18"/>
      <c r="H6" s="19"/>
      <c r="I6" s="43"/>
      <c r="J6" s="44" t="s">
        <v>36</v>
      </c>
      <c r="K6" s="17"/>
      <c r="L6" s="19"/>
      <c r="M6" s="18"/>
      <c r="N6" s="21"/>
      <c r="O6" s="26"/>
      <c r="P6" s="27"/>
    </row>
    <row r="7" spans="1:16" ht="24">
      <c r="A7" s="11"/>
      <c r="B7" s="17"/>
      <c r="C7" s="17"/>
      <c r="D7" s="17"/>
      <c r="E7" s="17"/>
      <c r="F7" s="17"/>
      <c r="G7" s="18"/>
      <c r="H7" s="19"/>
      <c r="I7" s="49"/>
      <c r="J7" s="50" t="s">
        <v>41</v>
      </c>
      <c r="K7" s="17"/>
      <c r="L7" s="19"/>
      <c r="M7" s="18"/>
      <c r="N7" s="21"/>
      <c r="O7" s="26"/>
      <c r="P7" s="27"/>
    </row>
    <row r="8" spans="1:16" ht="24">
      <c r="A8" s="11"/>
      <c r="B8" s="17"/>
      <c r="C8" s="17"/>
      <c r="D8" s="17"/>
      <c r="E8" s="17"/>
      <c r="F8" s="17"/>
      <c r="G8" s="18"/>
      <c r="H8" s="19"/>
      <c r="I8" s="49"/>
      <c r="J8" s="50" t="s">
        <v>44</v>
      </c>
      <c r="K8" s="17"/>
      <c r="L8" s="19"/>
      <c r="M8" s="18"/>
      <c r="N8" s="21"/>
      <c r="O8" s="26"/>
      <c r="P8" s="27"/>
    </row>
    <row r="9" spans="1:16" ht="24">
      <c r="A9" s="11"/>
      <c r="B9" s="17"/>
      <c r="C9" s="17"/>
      <c r="D9" s="17"/>
      <c r="E9" s="17"/>
      <c r="F9" s="17"/>
      <c r="G9" s="18"/>
      <c r="H9" s="19"/>
      <c r="I9" s="49"/>
      <c r="J9" s="50" t="s">
        <v>43</v>
      </c>
      <c r="K9" s="17"/>
      <c r="L9" s="19"/>
      <c r="M9" s="18"/>
      <c r="N9" s="21"/>
      <c r="O9" s="26"/>
      <c r="P9" s="27"/>
    </row>
    <row r="10" spans="1:16" ht="12.75">
      <c r="A10" s="11"/>
      <c r="B10" s="17"/>
      <c r="C10" s="17"/>
      <c r="D10" s="17"/>
      <c r="E10" s="17"/>
      <c r="F10" s="17"/>
      <c r="G10" s="18"/>
      <c r="H10" s="19"/>
      <c r="I10" s="49"/>
      <c r="J10" s="50" t="s">
        <v>42</v>
      </c>
      <c r="K10" s="17"/>
      <c r="L10" s="19"/>
      <c r="M10" s="18"/>
      <c r="N10" s="21"/>
      <c r="O10" s="26"/>
      <c r="P10" s="27"/>
    </row>
    <row r="11" spans="1:16" ht="12.75">
      <c r="A11" s="11"/>
      <c r="B11" s="17"/>
      <c r="C11" s="17"/>
      <c r="D11" s="17"/>
      <c r="E11" s="17"/>
      <c r="F11" s="17"/>
      <c r="G11" s="18"/>
      <c r="H11" s="19"/>
      <c r="I11" s="49"/>
      <c r="J11" s="50"/>
      <c r="K11" s="17"/>
      <c r="L11" s="19"/>
      <c r="M11" s="18"/>
      <c r="N11" s="21"/>
      <c r="O11" s="26"/>
      <c r="P11" s="27"/>
    </row>
    <row r="12" spans="1:16" ht="12.75">
      <c r="A12" s="22" t="s">
        <v>19</v>
      </c>
      <c r="B12" s="23">
        <f>SUM(B5:B8)</f>
        <v>0</v>
      </c>
      <c r="C12" s="23"/>
      <c r="D12" s="23"/>
      <c r="E12" s="23"/>
      <c r="F12" s="23">
        <f>SUM(F5:F8)</f>
        <v>0</v>
      </c>
      <c r="G12" s="24"/>
      <c r="H12" s="22"/>
      <c r="I12" s="23">
        <f>SUM(I5:I11)</f>
        <v>0</v>
      </c>
      <c r="J12" s="23"/>
      <c r="K12" s="23">
        <f>SUM(K5:K8)</f>
        <v>0</v>
      </c>
      <c r="L12" s="22"/>
      <c r="M12" s="24"/>
      <c r="N12" s="25"/>
      <c r="O12" s="30">
        <v>0</v>
      </c>
      <c r="P12" s="29">
        <f>B12+O12-I12</f>
        <v>0</v>
      </c>
    </row>
    <row r="13" spans="1:16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28"/>
      <c r="B14" s="14" t="s">
        <v>63</v>
      </c>
      <c r="C14" s="14"/>
      <c r="D14" s="14"/>
      <c r="E14" s="14"/>
      <c r="F14" s="14"/>
      <c r="G14" s="14" t="s">
        <v>26</v>
      </c>
      <c r="H14" s="14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 t="s">
        <v>21</v>
      </c>
      <c r="C16" s="14"/>
      <c r="D16" s="14"/>
      <c r="E16" s="14"/>
      <c r="F16" s="14"/>
      <c r="G16" s="14" t="s">
        <v>22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 t="s">
        <v>82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sheetProtection/>
  <mergeCells count="15">
    <mergeCell ref="F3:F4"/>
    <mergeCell ref="G3:G4"/>
    <mergeCell ref="H3:H4"/>
    <mergeCell ref="I3:J3"/>
    <mergeCell ref="L3:L4"/>
    <mergeCell ref="M3:M4"/>
    <mergeCell ref="N3:N4"/>
    <mergeCell ref="O3:O4"/>
    <mergeCell ref="K3:K4"/>
    <mergeCell ref="P3:P4"/>
    <mergeCell ref="A1:N1"/>
    <mergeCell ref="A3:A4"/>
    <mergeCell ref="B3:B4"/>
    <mergeCell ref="C3:D3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27.57421875" style="0" customWidth="1"/>
    <col min="4" max="4" width="20.140625" style="0" customWidth="1"/>
    <col min="5" max="5" width="20.00390625" style="0" customWidth="1"/>
    <col min="6" max="6" width="17.8515625" style="0" customWidth="1"/>
    <col min="7" max="7" width="21.57421875" style="0" customWidth="1"/>
    <col min="8" max="8" width="17.421875" style="0" customWidth="1"/>
    <col min="9" max="9" width="23.28125" style="0" customWidth="1"/>
    <col min="10" max="10" width="17.8515625" style="0" customWidth="1"/>
    <col min="11" max="11" width="16.28125" style="0" customWidth="1"/>
    <col min="12" max="12" width="16.8515625" style="0" customWidth="1"/>
    <col min="13" max="13" width="17.140625" style="0" customWidth="1"/>
  </cols>
  <sheetData>
    <row r="2" spans="1:12" ht="19.5" customHeight="1">
      <c r="A2" s="88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2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55.5" customHeight="1">
      <c r="A4" s="103" t="s">
        <v>0</v>
      </c>
      <c r="B4" s="103" t="s">
        <v>30</v>
      </c>
      <c r="C4" s="103" t="s">
        <v>11</v>
      </c>
      <c r="D4" s="103" t="s">
        <v>2</v>
      </c>
      <c r="E4" s="103" t="s">
        <v>12</v>
      </c>
      <c r="F4" s="106" t="s">
        <v>3</v>
      </c>
      <c r="G4" s="107"/>
      <c r="H4" s="103" t="s">
        <v>13</v>
      </c>
      <c r="I4" s="103" t="s">
        <v>14</v>
      </c>
      <c r="J4" s="103" t="s">
        <v>6</v>
      </c>
      <c r="K4" s="99" t="s">
        <v>15</v>
      </c>
      <c r="L4" s="101" t="s">
        <v>71</v>
      </c>
      <c r="M4" s="101" t="s">
        <v>60</v>
      </c>
    </row>
    <row r="5" spans="1:13" ht="55.5" customHeight="1" thickBot="1">
      <c r="A5" s="104"/>
      <c r="B5" s="104"/>
      <c r="C5" s="105"/>
      <c r="D5" s="105"/>
      <c r="E5" s="105"/>
      <c r="F5" s="45" t="s">
        <v>8</v>
      </c>
      <c r="G5" s="46" t="s">
        <v>9</v>
      </c>
      <c r="H5" s="105"/>
      <c r="I5" s="105"/>
      <c r="J5" s="105"/>
      <c r="K5" s="100"/>
      <c r="L5" s="102"/>
      <c r="M5" s="102"/>
    </row>
    <row r="6" spans="1:13" ht="21" customHeight="1">
      <c r="A6" s="31" t="s">
        <v>20</v>
      </c>
      <c r="B6" s="4"/>
      <c r="C6" s="2"/>
      <c r="D6" s="2"/>
      <c r="E6" s="2"/>
      <c r="F6" s="43"/>
      <c r="G6" s="47" t="s">
        <v>37</v>
      </c>
      <c r="H6" s="4"/>
      <c r="I6" s="5"/>
      <c r="J6" s="6"/>
      <c r="K6" s="7"/>
      <c r="L6" s="2"/>
      <c r="M6" s="8"/>
    </row>
    <row r="7" spans="1:13" ht="18.75" customHeight="1">
      <c r="A7" s="11"/>
      <c r="B7" s="40"/>
      <c r="C7" s="9"/>
      <c r="D7" s="9"/>
      <c r="E7" s="9"/>
      <c r="F7" s="48"/>
      <c r="G7" s="47" t="s">
        <v>38</v>
      </c>
      <c r="H7" s="40"/>
      <c r="I7" s="42"/>
      <c r="J7" s="10"/>
      <c r="K7" s="3"/>
      <c r="L7" s="9"/>
      <c r="M7" s="9"/>
    </row>
    <row r="8" spans="1:13" ht="14.25" customHeight="1">
      <c r="A8" s="11"/>
      <c r="B8" s="40"/>
      <c r="C8" s="9"/>
      <c r="D8" s="9"/>
      <c r="E8" s="9"/>
      <c r="F8" s="43"/>
      <c r="G8" s="44" t="s">
        <v>39</v>
      </c>
      <c r="H8" s="40"/>
      <c r="I8" s="42"/>
      <c r="J8" s="10"/>
      <c r="K8" s="3"/>
      <c r="L8" s="9"/>
      <c r="M8" s="9"/>
    </row>
    <row r="9" spans="1:13" ht="14.25" customHeight="1">
      <c r="A9" s="11"/>
      <c r="B9" s="40"/>
      <c r="C9" s="9"/>
      <c r="D9" s="9"/>
      <c r="E9" s="9"/>
      <c r="F9" s="43"/>
      <c r="G9" s="44" t="s">
        <v>47</v>
      </c>
      <c r="H9" s="40"/>
      <c r="I9" s="42"/>
      <c r="J9" s="10"/>
      <c r="K9" s="3"/>
      <c r="L9" s="9"/>
      <c r="M9" s="9"/>
    </row>
    <row r="10" spans="1:13" ht="17.25" customHeight="1">
      <c r="A10" s="11"/>
      <c r="B10" s="40"/>
      <c r="C10" s="9"/>
      <c r="D10" s="9"/>
      <c r="E10" s="9"/>
      <c r="F10" s="51"/>
      <c r="G10" s="52" t="s">
        <v>41</v>
      </c>
      <c r="H10" s="40"/>
      <c r="I10" s="42"/>
      <c r="J10" s="10"/>
      <c r="K10" s="3"/>
      <c r="L10" s="9"/>
      <c r="M10" s="9"/>
    </row>
    <row r="11" spans="1:13" ht="17.25" customHeight="1">
      <c r="A11" s="11"/>
      <c r="B11" s="40"/>
      <c r="C11" s="9"/>
      <c r="D11" s="9"/>
      <c r="E11" s="9"/>
      <c r="F11" s="51"/>
      <c r="G11" s="52" t="s">
        <v>49</v>
      </c>
      <c r="H11" s="40"/>
      <c r="I11" s="42"/>
      <c r="J11" s="10"/>
      <c r="K11" s="3"/>
      <c r="L11" s="9"/>
      <c r="M11" s="9"/>
    </row>
    <row r="12" spans="1:13" ht="17.25" customHeight="1">
      <c r="A12" s="11"/>
      <c r="B12" s="40"/>
      <c r="C12" s="9"/>
      <c r="D12" s="9"/>
      <c r="E12" s="9"/>
      <c r="F12" s="51"/>
      <c r="G12" s="53" t="s">
        <v>46</v>
      </c>
      <c r="H12" s="40"/>
      <c r="I12" s="42"/>
      <c r="J12" s="10"/>
      <c r="K12" s="3"/>
      <c r="L12" s="9"/>
      <c r="M12" s="9"/>
    </row>
    <row r="13" spans="1:13" ht="17.25" customHeight="1">
      <c r="A13" s="11"/>
      <c r="B13" s="40"/>
      <c r="C13" s="9"/>
      <c r="D13" s="9"/>
      <c r="E13" s="9"/>
      <c r="F13" s="51"/>
      <c r="G13" s="54" t="s">
        <v>51</v>
      </c>
      <c r="H13" s="40"/>
      <c r="I13" s="42"/>
      <c r="J13" s="10"/>
      <c r="K13" s="3"/>
      <c r="L13" s="9"/>
      <c r="M13" s="9"/>
    </row>
    <row r="14" spans="1:13" ht="27.75" customHeight="1">
      <c r="A14" s="11"/>
      <c r="B14" s="40"/>
      <c r="C14" s="9"/>
      <c r="D14" s="9"/>
      <c r="E14" s="9"/>
      <c r="F14" s="51"/>
      <c r="G14" s="53" t="s">
        <v>45</v>
      </c>
      <c r="H14" s="40"/>
      <c r="I14" s="42"/>
      <c r="J14" s="10"/>
      <c r="K14" s="3"/>
      <c r="L14" s="9"/>
      <c r="M14" s="9"/>
    </row>
    <row r="15" spans="1:13" ht="21" customHeight="1" thickBot="1">
      <c r="A15" s="32" t="s">
        <v>28</v>
      </c>
      <c r="B15" s="33">
        <f>B6</f>
        <v>0</v>
      </c>
      <c r="C15" s="34"/>
      <c r="D15" s="34"/>
      <c r="E15" s="34"/>
      <c r="F15" s="35">
        <f>SUM(F9:F14)</f>
        <v>0</v>
      </c>
      <c r="G15" s="34"/>
      <c r="H15" s="35"/>
      <c r="I15" s="36"/>
      <c r="J15" s="37"/>
      <c r="K15" s="38"/>
      <c r="L15" s="35">
        <v>0</v>
      </c>
      <c r="M15" s="39">
        <f>B15+L15-F15</f>
        <v>0</v>
      </c>
    </row>
    <row r="18" ht="12.75" customHeight="1"/>
    <row r="19" spans="3:8" ht="30.75" customHeight="1">
      <c r="C19" s="14" t="s">
        <v>63</v>
      </c>
      <c r="D19" s="14"/>
      <c r="E19" s="14"/>
      <c r="F19" s="14"/>
      <c r="G19" s="14"/>
      <c r="H19" s="14" t="s">
        <v>26</v>
      </c>
    </row>
    <row r="20" spans="3:8" ht="21" customHeight="1">
      <c r="C20" s="14"/>
      <c r="D20" s="14"/>
      <c r="E20" s="14"/>
      <c r="F20" s="14"/>
      <c r="G20" s="14"/>
      <c r="H20" s="14"/>
    </row>
    <row r="21" spans="3:8" ht="12.75">
      <c r="C21" s="14" t="s">
        <v>21</v>
      </c>
      <c r="D21" s="14"/>
      <c r="E21" s="14"/>
      <c r="F21" s="14"/>
      <c r="G21" s="14"/>
      <c r="H21" s="14" t="s">
        <v>22</v>
      </c>
    </row>
    <row r="22" spans="3:8" ht="12.75">
      <c r="C22" s="14" t="s">
        <v>66</v>
      </c>
      <c r="D22" s="14"/>
      <c r="E22" s="14"/>
      <c r="F22" s="14"/>
      <c r="G22" s="14"/>
      <c r="H22" s="14"/>
    </row>
  </sheetData>
  <sheetProtection/>
  <mergeCells count="13">
    <mergeCell ref="H4:H5"/>
    <mergeCell ref="I4:I5"/>
    <mergeCell ref="J4:J5"/>
    <mergeCell ref="K4:K5"/>
    <mergeCell ref="L4:L5"/>
    <mergeCell ref="M4:M5"/>
    <mergeCell ref="A2:K2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2.421875" style="0" customWidth="1"/>
    <col min="2" max="2" width="11.7109375" style="0" customWidth="1"/>
    <col min="5" max="5" width="11.421875" style="0" customWidth="1"/>
    <col min="6" max="6" width="12.57421875" style="0" customWidth="1"/>
    <col min="7" max="7" width="12.8515625" style="0" customWidth="1"/>
    <col min="9" max="9" width="12.140625" style="0" customWidth="1"/>
    <col min="10" max="10" width="14.57421875" style="0" customWidth="1"/>
    <col min="12" max="12" width="15.00390625" style="0" customWidth="1"/>
    <col min="14" max="14" width="16.00390625" style="0" customWidth="1"/>
  </cols>
  <sheetData>
    <row r="1" spans="1:16" ht="12.75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3"/>
      <c r="P1" s="14"/>
    </row>
    <row r="2" spans="1:1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2.75" customHeight="1">
      <c r="A3" s="95" t="s">
        <v>0</v>
      </c>
      <c r="B3" s="98" t="s">
        <v>29</v>
      </c>
      <c r="C3" s="95" t="s">
        <v>16</v>
      </c>
      <c r="D3" s="95"/>
      <c r="E3" s="98" t="s">
        <v>25</v>
      </c>
      <c r="F3" s="95" t="s">
        <v>1</v>
      </c>
      <c r="G3" s="95" t="s">
        <v>2</v>
      </c>
      <c r="H3" s="95" t="s">
        <v>27</v>
      </c>
      <c r="I3" s="95" t="s">
        <v>3</v>
      </c>
      <c r="J3" s="95"/>
      <c r="K3" s="96" t="s">
        <v>4</v>
      </c>
      <c r="L3" s="95" t="s">
        <v>5</v>
      </c>
      <c r="M3" s="95" t="s">
        <v>6</v>
      </c>
      <c r="N3" s="95" t="s">
        <v>7</v>
      </c>
      <c r="O3" s="94" t="s">
        <v>67</v>
      </c>
      <c r="P3" s="94" t="s">
        <v>64</v>
      </c>
    </row>
    <row r="4" spans="1:16" ht="66.75" customHeight="1">
      <c r="A4" s="95"/>
      <c r="B4" s="98"/>
      <c r="C4" s="15" t="s">
        <v>17</v>
      </c>
      <c r="D4" s="15" t="s">
        <v>18</v>
      </c>
      <c r="E4" s="98"/>
      <c r="F4" s="95"/>
      <c r="G4" s="95"/>
      <c r="H4" s="95"/>
      <c r="I4" s="16" t="s">
        <v>8</v>
      </c>
      <c r="J4" s="15" t="s">
        <v>9</v>
      </c>
      <c r="K4" s="96"/>
      <c r="L4" s="95"/>
      <c r="M4" s="95"/>
      <c r="N4" s="95"/>
      <c r="O4" s="94"/>
      <c r="P4" s="94"/>
    </row>
    <row r="5" spans="1:16" ht="99.75" customHeight="1">
      <c r="A5" s="11" t="s">
        <v>20</v>
      </c>
      <c r="B5" s="17"/>
      <c r="C5" s="17"/>
      <c r="D5" s="17"/>
      <c r="E5" s="17"/>
      <c r="F5" s="17"/>
      <c r="G5" s="18"/>
      <c r="H5" s="19"/>
      <c r="I5" s="41"/>
      <c r="J5" s="53" t="s">
        <v>46</v>
      </c>
      <c r="K5" s="17">
        <f>B5</f>
        <v>0</v>
      </c>
      <c r="L5" s="20" t="s">
        <v>24</v>
      </c>
      <c r="M5" s="18" t="s">
        <v>10</v>
      </c>
      <c r="N5" s="21" t="s">
        <v>23</v>
      </c>
      <c r="O5" s="26"/>
      <c r="P5" s="27"/>
    </row>
    <row r="6" spans="1:16" ht="24">
      <c r="A6" s="11"/>
      <c r="B6" s="17"/>
      <c r="C6" s="17"/>
      <c r="D6" s="17"/>
      <c r="E6" s="17"/>
      <c r="F6" s="17"/>
      <c r="G6" s="18"/>
      <c r="H6" s="19"/>
      <c r="I6" s="43"/>
      <c r="J6" s="44" t="s">
        <v>36</v>
      </c>
      <c r="K6" s="17"/>
      <c r="L6" s="19"/>
      <c r="M6" s="18"/>
      <c r="N6" s="21"/>
      <c r="O6" s="26"/>
      <c r="P6" s="27"/>
    </row>
    <row r="7" spans="1:16" ht="24">
      <c r="A7" s="11"/>
      <c r="B7" s="17"/>
      <c r="C7" s="17"/>
      <c r="D7" s="17"/>
      <c r="E7" s="17"/>
      <c r="F7" s="17"/>
      <c r="G7" s="18"/>
      <c r="H7" s="19"/>
      <c r="I7" s="51"/>
      <c r="J7" s="53" t="s">
        <v>41</v>
      </c>
      <c r="K7" s="17"/>
      <c r="L7" s="19"/>
      <c r="M7" s="18"/>
      <c r="N7" s="21"/>
      <c r="O7" s="26"/>
      <c r="P7" s="27"/>
    </row>
    <row r="8" spans="1:16" ht="24">
      <c r="A8" s="11"/>
      <c r="B8" s="17"/>
      <c r="C8" s="17"/>
      <c r="D8" s="17"/>
      <c r="E8" s="17"/>
      <c r="F8" s="17"/>
      <c r="G8" s="18"/>
      <c r="H8" s="19"/>
      <c r="I8" s="51"/>
      <c r="J8" s="53" t="s">
        <v>50</v>
      </c>
      <c r="K8" s="17"/>
      <c r="L8" s="19"/>
      <c r="M8" s="18"/>
      <c r="N8" s="21"/>
      <c r="O8" s="26"/>
      <c r="P8" s="27"/>
    </row>
    <row r="9" spans="1:16" ht="24">
      <c r="A9" s="11"/>
      <c r="B9" s="17"/>
      <c r="C9" s="17"/>
      <c r="D9" s="17"/>
      <c r="E9" s="17"/>
      <c r="F9" s="17"/>
      <c r="G9" s="18"/>
      <c r="H9" s="19"/>
      <c r="I9" s="51"/>
      <c r="J9" s="53" t="s">
        <v>43</v>
      </c>
      <c r="K9" s="17"/>
      <c r="L9" s="19"/>
      <c r="M9" s="18"/>
      <c r="N9" s="21"/>
      <c r="O9" s="26"/>
      <c r="P9" s="27"/>
    </row>
    <row r="10" spans="1:16" ht="12.75">
      <c r="A10" s="11"/>
      <c r="B10" s="17"/>
      <c r="C10" s="17"/>
      <c r="D10" s="17"/>
      <c r="E10" s="17"/>
      <c r="F10" s="17"/>
      <c r="G10" s="18"/>
      <c r="H10" s="19"/>
      <c r="I10" s="51"/>
      <c r="J10" s="53" t="s">
        <v>42</v>
      </c>
      <c r="K10" s="17"/>
      <c r="L10" s="19"/>
      <c r="M10" s="18"/>
      <c r="N10" s="21"/>
      <c r="O10" s="26"/>
      <c r="P10" s="27"/>
    </row>
    <row r="11" spans="1:16" ht="24">
      <c r="A11" s="11"/>
      <c r="B11" s="17"/>
      <c r="C11" s="17"/>
      <c r="D11" s="17"/>
      <c r="E11" s="17"/>
      <c r="F11" s="17"/>
      <c r="G11" s="18"/>
      <c r="H11" s="19"/>
      <c r="I11" s="43"/>
      <c r="J11" s="44" t="s">
        <v>48</v>
      </c>
      <c r="K11" s="17"/>
      <c r="L11" s="19"/>
      <c r="M11" s="18"/>
      <c r="N11" s="21"/>
      <c r="O11" s="26"/>
      <c r="P11" s="27"/>
    </row>
    <row r="12" spans="1:16" ht="12.75">
      <c r="A12" s="22" t="s">
        <v>19</v>
      </c>
      <c r="B12" s="23">
        <f>SUM(B5:B8)</f>
        <v>0</v>
      </c>
      <c r="C12" s="23"/>
      <c r="D12" s="23"/>
      <c r="E12" s="23"/>
      <c r="F12" s="23">
        <f>SUM(F5:F8)</f>
        <v>0</v>
      </c>
      <c r="G12" s="24"/>
      <c r="H12" s="22"/>
      <c r="I12" s="23">
        <f>SUM(I5:I11)</f>
        <v>0</v>
      </c>
      <c r="J12" s="23"/>
      <c r="K12" s="23">
        <f>SUM(K5:K8)</f>
        <v>0</v>
      </c>
      <c r="L12" s="22"/>
      <c r="M12" s="24"/>
      <c r="N12" s="25"/>
      <c r="O12" s="30">
        <v>0</v>
      </c>
      <c r="P12" s="29">
        <f>B12+O12-I12</f>
        <v>0</v>
      </c>
    </row>
    <row r="13" spans="1:16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28"/>
      <c r="B14" s="14" t="s">
        <v>63</v>
      </c>
      <c r="C14" s="14"/>
      <c r="D14" s="14"/>
      <c r="E14" s="14"/>
      <c r="F14" s="14"/>
      <c r="G14" s="14" t="s">
        <v>26</v>
      </c>
      <c r="H14" s="14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 t="s">
        <v>21</v>
      </c>
      <c r="C16" s="14"/>
      <c r="D16" s="14"/>
      <c r="E16" s="14"/>
      <c r="F16" s="14"/>
      <c r="G16" s="14" t="s">
        <v>22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 t="s">
        <v>82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sheetProtection/>
  <mergeCells count="15">
    <mergeCell ref="M3:M4"/>
    <mergeCell ref="N3:N4"/>
    <mergeCell ref="O3:O4"/>
    <mergeCell ref="P3:P4"/>
    <mergeCell ref="A1:N1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2.421875" style="0" customWidth="1"/>
    <col min="2" max="2" width="11.7109375" style="0" customWidth="1"/>
    <col min="5" max="5" width="11.421875" style="0" customWidth="1"/>
    <col min="6" max="6" width="12.57421875" style="0" customWidth="1"/>
    <col min="7" max="7" width="12.8515625" style="0" customWidth="1"/>
    <col min="9" max="9" width="12.140625" style="0" customWidth="1"/>
    <col min="10" max="10" width="14.57421875" style="0" customWidth="1"/>
    <col min="12" max="12" width="15.00390625" style="0" customWidth="1"/>
    <col min="14" max="14" width="16.00390625" style="0" customWidth="1"/>
  </cols>
  <sheetData>
    <row r="1" spans="1:16" ht="12.75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3"/>
      <c r="P1" s="14"/>
    </row>
    <row r="2" spans="1:1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2.75" customHeight="1">
      <c r="A3" s="95" t="s">
        <v>0</v>
      </c>
      <c r="B3" s="98" t="s">
        <v>29</v>
      </c>
      <c r="C3" s="95" t="s">
        <v>16</v>
      </c>
      <c r="D3" s="95"/>
      <c r="E3" s="98" t="s">
        <v>25</v>
      </c>
      <c r="F3" s="95" t="s">
        <v>1</v>
      </c>
      <c r="G3" s="95" t="s">
        <v>2</v>
      </c>
      <c r="H3" s="95" t="s">
        <v>27</v>
      </c>
      <c r="I3" s="95" t="s">
        <v>3</v>
      </c>
      <c r="J3" s="95"/>
      <c r="K3" s="96" t="s">
        <v>4</v>
      </c>
      <c r="L3" s="95" t="s">
        <v>5</v>
      </c>
      <c r="M3" s="95" t="s">
        <v>6</v>
      </c>
      <c r="N3" s="95" t="s">
        <v>7</v>
      </c>
      <c r="O3" s="94" t="s">
        <v>64</v>
      </c>
      <c r="P3" s="94" t="s">
        <v>65</v>
      </c>
    </row>
    <row r="4" spans="1:16" ht="66.75" customHeight="1">
      <c r="A4" s="95"/>
      <c r="B4" s="98"/>
      <c r="C4" s="15" t="s">
        <v>17</v>
      </c>
      <c r="D4" s="15" t="s">
        <v>18</v>
      </c>
      <c r="E4" s="98"/>
      <c r="F4" s="95"/>
      <c r="G4" s="95"/>
      <c r="H4" s="95"/>
      <c r="I4" s="16" t="s">
        <v>8</v>
      </c>
      <c r="J4" s="15" t="s">
        <v>9</v>
      </c>
      <c r="K4" s="96"/>
      <c r="L4" s="95"/>
      <c r="M4" s="95"/>
      <c r="N4" s="95"/>
      <c r="O4" s="94"/>
      <c r="P4" s="94"/>
    </row>
    <row r="5" spans="1:16" ht="99.75" customHeight="1">
      <c r="A5" s="11" t="s">
        <v>20</v>
      </c>
      <c r="B5" s="17"/>
      <c r="C5" s="17"/>
      <c r="D5" s="17"/>
      <c r="E5" s="17"/>
      <c r="F5" s="17"/>
      <c r="G5" s="18">
        <v>540</v>
      </c>
      <c r="H5" s="19"/>
      <c r="I5" s="41"/>
      <c r="J5" s="53" t="s">
        <v>46</v>
      </c>
      <c r="K5" s="17">
        <f>B5</f>
        <v>0</v>
      </c>
      <c r="L5" s="20" t="s">
        <v>24</v>
      </c>
      <c r="M5" s="18" t="s">
        <v>10</v>
      </c>
      <c r="N5" s="21" t="s">
        <v>23</v>
      </c>
      <c r="O5" s="26"/>
      <c r="P5" s="27"/>
    </row>
    <row r="6" spans="1:16" ht="24">
      <c r="A6" s="11"/>
      <c r="B6" s="17"/>
      <c r="C6" s="17"/>
      <c r="D6" s="17"/>
      <c r="E6" s="17"/>
      <c r="F6" s="17"/>
      <c r="G6" s="18"/>
      <c r="H6" s="19"/>
      <c r="I6" s="43"/>
      <c r="J6" s="44" t="s">
        <v>36</v>
      </c>
      <c r="K6" s="17"/>
      <c r="L6" s="19"/>
      <c r="M6" s="18"/>
      <c r="N6" s="21"/>
      <c r="O6" s="26"/>
      <c r="P6" s="27"/>
    </row>
    <row r="7" spans="1:16" ht="24">
      <c r="A7" s="11"/>
      <c r="B7" s="17"/>
      <c r="C7" s="17"/>
      <c r="D7" s="17"/>
      <c r="E7" s="17"/>
      <c r="F7" s="17"/>
      <c r="G7" s="18"/>
      <c r="H7" s="19"/>
      <c r="I7" s="51"/>
      <c r="J7" s="53" t="s">
        <v>41</v>
      </c>
      <c r="K7" s="17"/>
      <c r="L7" s="19"/>
      <c r="M7" s="18"/>
      <c r="N7" s="21"/>
      <c r="O7" s="26"/>
      <c r="P7" s="27"/>
    </row>
    <row r="8" spans="1:16" ht="24">
      <c r="A8" s="11"/>
      <c r="B8" s="17"/>
      <c r="C8" s="17"/>
      <c r="D8" s="17"/>
      <c r="E8" s="17"/>
      <c r="F8" s="17"/>
      <c r="G8" s="18"/>
      <c r="H8" s="19"/>
      <c r="I8" s="51"/>
      <c r="J8" s="53" t="s">
        <v>50</v>
      </c>
      <c r="K8" s="17"/>
      <c r="L8" s="19"/>
      <c r="M8" s="18"/>
      <c r="N8" s="21"/>
      <c r="O8" s="26"/>
      <c r="P8" s="27"/>
    </row>
    <row r="9" spans="1:16" ht="24">
      <c r="A9" s="11"/>
      <c r="B9" s="17"/>
      <c r="C9" s="17"/>
      <c r="D9" s="17"/>
      <c r="E9" s="17"/>
      <c r="F9" s="17"/>
      <c r="G9" s="18"/>
      <c r="H9" s="19"/>
      <c r="I9" s="51"/>
      <c r="J9" s="53" t="s">
        <v>43</v>
      </c>
      <c r="K9" s="17"/>
      <c r="L9" s="19"/>
      <c r="M9" s="18"/>
      <c r="N9" s="21"/>
      <c r="O9" s="26"/>
      <c r="P9" s="27"/>
    </row>
    <row r="10" spans="1:16" ht="12.75">
      <c r="A10" s="11"/>
      <c r="B10" s="17"/>
      <c r="C10" s="17"/>
      <c r="D10" s="17"/>
      <c r="E10" s="17"/>
      <c r="F10" s="17"/>
      <c r="G10" s="18"/>
      <c r="H10" s="19"/>
      <c r="I10" s="51"/>
      <c r="J10" s="53" t="s">
        <v>42</v>
      </c>
      <c r="K10" s="17"/>
      <c r="L10" s="19"/>
      <c r="M10" s="18"/>
      <c r="N10" s="21"/>
      <c r="O10" s="26"/>
      <c r="P10" s="27"/>
    </row>
    <row r="11" spans="1:16" ht="24">
      <c r="A11" s="11"/>
      <c r="B11" s="17"/>
      <c r="C11" s="17"/>
      <c r="D11" s="17"/>
      <c r="E11" s="17"/>
      <c r="F11" s="17"/>
      <c r="G11" s="18"/>
      <c r="H11" s="19"/>
      <c r="I11" s="43"/>
      <c r="J11" s="44" t="s">
        <v>48</v>
      </c>
      <c r="K11" s="17"/>
      <c r="L11" s="19"/>
      <c r="M11" s="18"/>
      <c r="N11" s="21"/>
      <c r="O11" s="26"/>
      <c r="P11" s="27"/>
    </row>
    <row r="12" spans="1:16" ht="12.75">
      <c r="A12" s="22" t="s">
        <v>19</v>
      </c>
      <c r="B12" s="23">
        <f>SUM(B5:B8)</f>
        <v>0</v>
      </c>
      <c r="C12" s="23"/>
      <c r="D12" s="23"/>
      <c r="E12" s="23"/>
      <c r="F12" s="23">
        <f>SUM(F5:F8)</f>
        <v>0</v>
      </c>
      <c r="G12" s="24"/>
      <c r="H12" s="22"/>
      <c r="I12" s="23">
        <f>SUM(I5:I11)</f>
        <v>0</v>
      </c>
      <c r="J12" s="23"/>
      <c r="K12" s="23">
        <f>SUM(K5:K8)</f>
        <v>0</v>
      </c>
      <c r="L12" s="22"/>
      <c r="M12" s="24"/>
      <c r="N12" s="25"/>
      <c r="O12" s="30">
        <v>2263.71</v>
      </c>
      <c r="P12" s="29">
        <f>B12+O12-I12</f>
        <v>2263.71</v>
      </c>
    </row>
    <row r="13" spans="1:16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28"/>
      <c r="B14" s="14" t="s">
        <v>63</v>
      </c>
      <c r="C14" s="14"/>
      <c r="D14" s="14"/>
      <c r="E14" s="14"/>
      <c r="F14" s="14"/>
      <c r="G14" s="14" t="s">
        <v>26</v>
      </c>
      <c r="H14" s="14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 t="s">
        <v>21</v>
      </c>
      <c r="C16" s="14"/>
      <c r="D16" s="14"/>
      <c r="E16" s="14"/>
      <c r="F16" s="14"/>
      <c r="G16" s="14" t="s">
        <v>22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 t="s">
        <v>66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sheetProtection/>
  <mergeCells count="15">
    <mergeCell ref="P3:P4"/>
    <mergeCell ref="A1:N1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27.57421875" style="0" customWidth="1"/>
    <col min="4" max="4" width="20.140625" style="0" customWidth="1"/>
    <col min="5" max="5" width="20.00390625" style="0" customWidth="1"/>
    <col min="6" max="6" width="17.8515625" style="0" customWidth="1"/>
    <col min="7" max="7" width="21.57421875" style="0" customWidth="1"/>
    <col min="8" max="8" width="17.421875" style="0" customWidth="1"/>
    <col min="9" max="9" width="23.28125" style="0" customWidth="1"/>
    <col min="10" max="10" width="17.8515625" style="0" customWidth="1"/>
    <col min="11" max="11" width="16.28125" style="0" customWidth="1"/>
    <col min="12" max="12" width="16.8515625" style="0" customWidth="1"/>
    <col min="13" max="13" width="17.140625" style="0" customWidth="1"/>
  </cols>
  <sheetData>
    <row r="2" spans="1:12" ht="19.5" customHeight="1">
      <c r="A2" s="88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2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55.5" customHeight="1">
      <c r="A4" s="103" t="s">
        <v>0</v>
      </c>
      <c r="B4" s="103" t="s">
        <v>30</v>
      </c>
      <c r="C4" s="103" t="s">
        <v>11</v>
      </c>
      <c r="D4" s="103" t="s">
        <v>2</v>
      </c>
      <c r="E4" s="103" t="s">
        <v>12</v>
      </c>
      <c r="F4" s="106" t="s">
        <v>3</v>
      </c>
      <c r="G4" s="107"/>
      <c r="H4" s="103" t="s">
        <v>13</v>
      </c>
      <c r="I4" s="103" t="s">
        <v>14</v>
      </c>
      <c r="J4" s="103" t="s">
        <v>6</v>
      </c>
      <c r="K4" s="99" t="s">
        <v>15</v>
      </c>
      <c r="L4" s="101" t="s">
        <v>60</v>
      </c>
      <c r="M4" s="101" t="s">
        <v>61</v>
      </c>
    </row>
    <row r="5" spans="1:13" ht="55.5" customHeight="1" thickBot="1">
      <c r="A5" s="104"/>
      <c r="B5" s="104"/>
      <c r="C5" s="105"/>
      <c r="D5" s="105"/>
      <c r="E5" s="105"/>
      <c r="F5" s="45" t="s">
        <v>8</v>
      </c>
      <c r="G5" s="46" t="s">
        <v>9</v>
      </c>
      <c r="H5" s="105"/>
      <c r="I5" s="105"/>
      <c r="J5" s="105"/>
      <c r="K5" s="100"/>
      <c r="L5" s="102"/>
      <c r="M5" s="102"/>
    </row>
    <row r="6" spans="1:13" ht="21" customHeight="1">
      <c r="A6" s="31" t="s">
        <v>20</v>
      </c>
      <c r="B6" s="4"/>
      <c r="C6" s="2"/>
      <c r="D6" s="2"/>
      <c r="E6" s="2"/>
      <c r="F6" s="43"/>
      <c r="G6" s="47" t="s">
        <v>37</v>
      </c>
      <c r="H6" s="4"/>
      <c r="I6" s="5"/>
      <c r="J6" s="6"/>
      <c r="K6" s="7"/>
      <c r="L6" s="2"/>
      <c r="M6" s="8"/>
    </row>
    <row r="7" spans="1:13" ht="18.75" customHeight="1">
      <c r="A7" s="11"/>
      <c r="B7" s="40"/>
      <c r="C7" s="9"/>
      <c r="D7" s="9"/>
      <c r="E7" s="9"/>
      <c r="F7" s="48"/>
      <c r="G7" s="47" t="s">
        <v>38</v>
      </c>
      <c r="H7" s="40"/>
      <c r="I7" s="42"/>
      <c r="J7" s="10"/>
      <c r="K7" s="3"/>
      <c r="L7" s="9"/>
      <c r="M7" s="9"/>
    </row>
    <row r="8" spans="1:13" ht="14.25" customHeight="1">
      <c r="A8" s="11"/>
      <c r="B8" s="40"/>
      <c r="C8" s="9"/>
      <c r="D8" s="9"/>
      <c r="E8" s="9"/>
      <c r="F8" s="43"/>
      <c r="G8" s="44" t="s">
        <v>39</v>
      </c>
      <c r="H8" s="40"/>
      <c r="I8" s="42"/>
      <c r="J8" s="10"/>
      <c r="K8" s="3"/>
      <c r="L8" s="9"/>
      <c r="M8" s="9"/>
    </row>
    <row r="9" spans="1:13" ht="14.25" customHeight="1">
      <c r="A9" s="11"/>
      <c r="B9" s="40"/>
      <c r="C9" s="9"/>
      <c r="D9" s="9"/>
      <c r="E9" s="9"/>
      <c r="F9" s="43"/>
      <c r="G9" s="44" t="s">
        <v>47</v>
      </c>
      <c r="H9" s="40"/>
      <c r="I9" s="42"/>
      <c r="J9" s="10"/>
      <c r="K9" s="3"/>
      <c r="L9" s="9"/>
      <c r="M9" s="9"/>
    </row>
    <row r="10" spans="1:13" ht="17.25" customHeight="1">
      <c r="A10" s="11"/>
      <c r="B10" s="40"/>
      <c r="C10" s="9"/>
      <c r="D10" s="9"/>
      <c r="E10" s="9"/>
      <c r="F10" s="51"/>
      <c r="G10" s="52" t="s">
        <v>41</v>
      </c>
      <c r="H10" s="40"/>
      <c r="I10" s="42"/>
      <c r="J10" s="10"/>
      <c r="K10" s="3"/>
      <c r="L10" s="9"/>
      <c r="M10" s="9"/>
    </row>
    <row r="11" spans="1:13" ht="17.25" customHeight="1">
      <c r="A11" s="11"/>
      <c r="B11" s="40"/>
      <c r="C11" s="9"/>
      <c r="D11" s="9"/>
      <c r="E11" s="9"/>
      <c r="F11" s="51"/>
      <c r="G11" s="53" t="s">
        <v>54</v>
      </c>
      <c r="H11" s="40"/>
      <c r="I11" s="42"/>
      <c r="J11" s="10"/>
      <c r="K11" s="3"/>
      <c r="L11" s="9"/>
      <c r="M11" s="9"/>
    </row>
    <row r="12" spans="1:13" ht="17.25" customHeight="1">
      <c r="A12" s="11"/>
      <c r="B12" s="40"/>
      <c r="C12" s="9"/>
      <c r="D12" s="9"/>
      <c r="E12" s="9"/>
      <c r="F12" s="51"/>
      <c r="G12" s="53" t="s">
        <v>46</v>
      </c>
      <c r="H12" s="40"/>
      <c r="I12" s="42"/>
      <c r="J12" s="10"/>
      <c r="K12" s="3"/>
      <c r="L12" s="9"/>
      <c r="M12" s="9"/>
    </row>
    <row r="13" spans="1:13" ht="17.25" customHeight="1">
      <c r="A13" s="11"/>
      <c r="B13" s="40"/>
      <c r="C13" s="9"/>
      <c r="D13" s="9"/>
      <c r="E13" s="9"/>
      <c r="F13" s="51"/>
      <c r="G13" s="54" t="s">
        <v>53</v>
      </c>
      <c r="H13" s="40"/>
      <c r="I13" s="42"/>
      <c r="J13" s="10"/>
      <c r="K13" s="3"/>
      <c r="L13" s="9"/>
      <c r="M13" s="9"/>
    </row>
    <row r="14" spans="1:13" ht="17.25" customHeight="1">
      <c r="A14" s="11"/>
      <c r="B14" s="40"/>
      <c r="C14" s="9"/>
      <c r="D14" s="9"/>
      <c r="E14" s="9"/>
      <c r="F14" s="51"/>
      <c r="G14" s="54" t="s">
        <v>56</v>
      </c>
      <c r="H14" s="40"/>
      <c r="I14" s="42"/>
      <c r="J14" s="10"/>
      <c r="K14" s="3"/>
      <c r="L14" s="9"/>
      <c r="M14" s="9"/>
    </row>
    <row r="15" spans="1:13" ht="17.25" customHeight="1">
      <c r="A15" s="11"/>
      <c r="B15" s="40"/>
      <c r="C15" s="9"/>
      <c r="D15" s="9"/>
      <c r="E15" s="9"/>
      <c r="F15" s="51"/>
      <c r="G15" s="54" t="s">
        <v>57</v>
      </c>
      <c r="H15" s="40"/>
      <c r="I15" s="42"/>
      <c r="J15" s="10"/>
      <c r="K15" s="3"/>
      <c r="L15" s="9"/>
      <c r="M15" s="9"/>
    </row>
    <row r="16" spans="1:13" ht="17.25" customHeight="1">
      <c r="A16" s="11"/>
      <c r="B16" s="40"/>
      <c r="C16" s="9"/>
      <c r="D16" s="9"/>
      <c r="E16" s="9"/>
      <c r="F16" s="51"/>
      <c r="G16" s="54" t="s">
        <v>58</v>
      </c>
      <c r="H16" s="40"/>
      <c r="I16" s="42"/>
      <c r="J16" s="10"/>
      <c r="K16" s="3"/>
      <c r="L16" s="9"/>
      <c r="M16" s="9"/>
    </row>
    <row r="17" spans="1:13" ht="17.25" customHeight="1">
      <c r="A17" s="11"/>
      <c r="B17" s="40"/>
      <c r="C17" s="9"/>
      <c r="D17" s="9"/>
      <c r="E17" s="9"/>
      <c r="F17" s="51"/>
      <c r="G17" s="54" t="s">
        <v>59</v>
      </c>
      <c r="H17" s="40"/>
      <c r="I17" s="42"/>
      <c r="J17" s="10"/>
      <c r="K17" s="3"/>
      <c r="L17" s="9"/>
      <c r="M17" s="9"/>
    </row>
    <row r="18" spans="1:13" ht="17.25" customHeight="1">
      <c r="A18" s="11"/>
      <c r="B18" s="40"/>
      <c r="C18" s="9"/>
      <c r="D18" s="9"/>
      <c r="E18" s="9"/>
      <c r="F18" s="51"/>
      <c r="G18" s="54" t="s">
        <v>42</v>
      </c>
      <c r="H18" s="40"/>
      <c r="I18" s="42"/>
      <c r="J18" s="10"/>
      <c r="K18" s="3"/>
      <c r="L18" s="9"/>
      <c r="M18" s="9"/>
    </row>
    <row r="19" spans="1:13" ht="17.25" customHeight="1">
      <c r="A19" s="11"/>
      <c r="B19" s="40"/>
      <c r="C19" s="9"/>
      <c r="D19" s="9"/>
      <c r="E19" s="9"/>
      <c r="F19" s="51"/>
      <c r="G19" s="54" t="s">
        <v>49</v>
      </c>
      <c r="H19" s="40"/>
      <c r="I19" s="42"/>
      <c r="J19" s="10"/>
      <c r="K19" s="3"/>
      <c r="L19" s="9"/>
      <c r="M19" s="9"/>
    </row>
    <row r="20" spans="1:13" ht="27.75" customHeight="1">
      <c r="A20" s="11"/>
      <c r="B20" s="40"/>
      <c r="C20" s="9"/>
      <c r="D20" s="9"/>
      <c r="E20" s="9"/>
      <c r="F20" s="51"/>
      <c r="G20" s="53" t="s">
        <v>55</v>
      </c>
      <c r="H20" s="40"/>
      <c r="I20" s="42"/>
      <c r="J20" s="10"/>
      <c r="K20" s="3"/>
      <c r="L20" s="9"/>
      <c r="M20" s="9"/>
    </row>
    <row r="21" spans="1:13" ht="21" customHeight="1" thickBot="1">
      <c r="A21" s="32" t="s">
        <v>28</v>
      </c>
      <c r="B21" s="33">
        <f>B6</f>
        <v>0</v>
      </c>
      <c r="C21" s="34"/>
      <c r="D21" s="34"/>
      <c r="E21" s="34"/>
      <c r="F21" s="35">
        <f>SUM(F6:F20)</f>
        <v>0</v>
      </c>
      <c r="G21" s="34"/>
      <c r="H21" s="35"/>
      <c r="I21" s="36"/>
      <c r="J21" s="37"/>
      <c r="K21" s="38"/>
      <c r="L21" s="35">
        <v>0</v>
      </c>
      <c r="M21" s="39">
        <f>B21+L21-F21</f>
        <v>0</v>
      </c>
    </row>
    <row r="24" ht="12.75" customHeight="1"/>
    <row r="25" spans="2:7" ht="29.25" customHeight="1">
      <c r="B25" s="14" t="s">
        <v>63</v>
      </c>
      <c r="C25" s="14"/>
      <c r="D25" s="14"/>
      <c r="E25" s="14"/>
      <c r="F25" s="14"/>
      <c r="G25" s="14" t="s">
        <v>26</v>
      </c>
    </row>
    <row r="26" spans="2:7" ht="16.5" customHeight="1">
      <c r="B26" s="14"/>
      <c r="C26" s="14"/>
      <c r="D26" s="14"/>
      <c r="E26" s="14"/>
      <c r="F26" s="14"/>
      <c r="G26" s="14"/>
    </row>
    <row r="27" spans="2:7" ht="12.75">
      <c r="B27" s="14" t="s">
        <v>21</v>
      </c>
      <c r="C27" s="14"/>
      <c r="D27" s="14"/>
      <c r="E27" s="14"/>
      <c r="F27" s="14"/>
      <c r="G27" s="14" t="s">
        <v>22</v>
      </c>
    </row>
    <row r="28" spans="2:7" ht="12.75">
      <c r="B28" s="14" t="s">
        <v>66</v>
      </c>
      <c r="C28" s="14"/>
      <c r="D28" s="14"/>
      <c r="E28" s="14"/>
      <c r="F28" s="14"/>
      <c r="G28" s="14"/>
    </row>
  </sheetData>
  <sheetProtection/>
  <mergeCells count="13">
    <mergeCell ref="A2:K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DolinaSA</cp:lastModifiedBy>
  <cp:lastPrinted>2016-05-16T09:06:46Z</cp:lastPrinted>
  <dcterms:created xsi:type="dcterms:W3CDTF">1996-10-08T23:32:33Z</dcterms:created>
  <dcterms:modified xsi:type="dcterms:W3CDTF">2018-03-06T13:00:10Z</dcterms:modified>
  <cp:category/>
  <cp:version/>
  <cp:contentType/>
  <cp:contentStatus/>
</cp:coreProperties>
</file>